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5. НМПЗ(р) №1 КФ - ЗЧ мельниц\"/>
    </mc:Choice>
  </mc:AlternateContent>
  <bookViews>
    <workbookView xWindow="0" yWindow="0" windowWidth="28800" windowHeight="12435"/>
  </bookViews>
  <sheets>
    <sheet name="КФ_ЗЧ мельниц" sheetId="2" r:id="rId1"/>
  </sheets>
  <definedNames>
    <definedName name="_xlnm._FilterDatabase" localSheetId="0" hidden="1">'КФ_ЗЧ мельниц'!$A$5:$S$12</definedName>
    <definedName name="_xlnm.Print_Titles" localSheetId="0">'КФ_ЗЧ мельниц'!$1:$5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S11" i="2"/>
  <c r="S10" i="2"/>
  <c r="S9" i="2"/>
  <c r="S8" i="2"/>
  <c r="S7" i="2"/>
  <c r="S6" i="2"/>
  <c r="S13" i="2" l="1"/>
  <c r="S1" i="2" s="1"/>
  <c r="P12" i="2" l="1"/>
  <c r="P11" i="2"/>
  <c r="P10" i="2"/>
  <c r="P9" i="2"/>
  <c r="P8" i="2"/>
  <c r="P7" i="2"/>
  <c r="P6" i="2"/>
  <c r="P13" i="2" l="1"/>
  <c r="P1" i="2" l="1"/>
</calcChain>
</file>

<file path=xl/sharedStrings.xml><?xml version="1.0" encoding="utf-8"?>
<sst xmlns="http://schemas.openxmlformats.org/spreadsheetml/2006/main" count="79" uniqueCount="37">
  <si>
    <t>ЗЧ мельниц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</si>
  <si>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</si>
  <si>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</si>
  <si>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</si>
  <si>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</si>
  <si>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</si>
  <si>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</si>
  <si>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</si>
  <si>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</si>
  <si>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</si>
  <si>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</si>
  <si>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</si>
  <si>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</si>
  <si>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</si>
  <si>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</si>
  <si>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</si>
  <si>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Т</t>
  </si>
  <si>
    <t>нет</t>
  </si>
  <si>
    <t>ШТ</t>
  </si>
  <si>
    <t>МАТЕРИАЛ</t>
  </si>
  <si>
    <t>да</t>
  </si>
  <si>
    <t>Б/Э</t>
  </si>
  <si>
    <t>до 2011</t>
  </si>
  <si>
    <t>Томь-Усинская ГРЭС ОАО "Кузбассэнерго"</t>
  </si>
  <si>
    <t>ГАЙКА М42*4,5 ГОСТ 5915-70</t>
  </si>
  <si>
    <t>@БРОНЯ МЕЛЬНИЦЫ ЦИКЛОНОВ СЕПАРАТОРОВ</t>
  </si>
  <si>
    <t>БОЛТ КРЕПЛЕНИЯ БРОНИ ЛЮКА ЗД 15-09И1-12</t>
  </si>
  <si>
    <t>БОЛТ КРЕПЛЕНИЯ ЗГ-09И3-13-01</t>
  </si>
  <si>
    <t>БОЛТ КРЕПЛЕНИЯ ЗГ-1509И3-13</t>
  </si>
  <si>
    <t>БРОНЯ ТОРЦЕВАЯ ВЕРХНЯЯ 3В15.09-15</t>
  </si>
  <si>
    <t>Беловская ГРЭС ОАО "Кузбассэнерго"</t>
  </si>
  <si>
    <t>@ВАЛ 80215</t>
  </si>
  <si>
    <t>ЗЧ мельниц Итог</t>
  </si>
  <si>
    <t>Кол-во к приобретению</t>
  </si>
  <si>
    <t>Предложенная покупателем стоимость за ед., 
руб. без НДС</t>
  </si>
  <si>
    <t>Перечень неликвидных МПЗ (Запасные части мельниц),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</si>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</sst>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horizontal="right" vertical="center"/>
    </xf>
    <xf numFmtId="4" fontId="2" fillId="4" borderId="27" xfId="0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3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6" sqref="J6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4.71093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1.85546875" customWidth="1"/>
    <col min="18" max="19" width="14.28515625" customWidth="1"/>
  </cols>
  <sheetData>
    <row r="1" spans="1:19" ht="19.5" thickBot="1" x14ac:dyDescent="0.3">
      <c r="A1" s="39" t="s">
        <v>35</v>
      </c>
      <c r="C1" s="39"/>
      <c r="J1" s="2"/>
      <c r="P1" s="3">
        <f>SUBTOTAL(9,P6:P13)</f>
        <v>476939.19400898484</v>
      </c>
      <c r="S1" s="3">
        <f>SUBTOTAL(9,S6:S13)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1" t="s">
        <v>1</v>
      </c>
      <c r="L3" s="53" t="s">
        <v>2</v>
      </c>
      <c r="M3" s="53" t="s">
        <v>3</v>
      </c>
      <c r="N3" s="53" t="s">
        <v>4</v>
      </c>
      <c r="O3" s="61" t="s">
        <v>5</v>
      </c>
      <c r="P3" s="63" t="s">
        <v>6</v>
      </c>
      <c r="Q3" s="55" t="s">
        <v>33</v>
      </c>
      <c r="R3" s="57" t="s">
        <v>34</v>
      </c>
      <c r="S3" s="59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36</v>
      </c>
      <c r="K4" s="52"/>
      <c r="L4" s="54"/>
      <c r="M4" s="54"/>
      <c r="N4" s="54"/>
      <c r="O4" s="62"/>
      <c r="P4" s="64"/>
      <c r="Q4" s="56"/>
      <c r="R4" s="58"/>
      <c r="S4" s="60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46">
        <v>24</v>
      </c>
      <c r="R5" s="47">
        <v>25</v>
      </c>
      <c r="S5" s="48">
        <v>26</v>
      </c>
    </row>
    <row r="6" spans="1:19" outlineLevel="1" x14ac:dyDescent="0.25">
      <c r="A6" s="17">
        <v>1645</v>
      </c>
      <c r="B6" s="17">
        <v>5008</v>
      </c>
      <c r="C6" s="32" t="s">
        <v>23</v>
      </c>
      <c r="D6" s="32">
        <v>2000169610</v>
      </c>
      <c r="E6" s="32" t="s">
        <v>24</v>
      </c>
      <c r="F6" s="32">
        <v>570201</v>
      </c>
      <c r="G6" s="32" t="s">
        <v>0</v>
      </c>
      <c r="H6" s="33" t="s">
        <v>18</v>
      </c>
      <c r="I6" s="34" t="s">
        <v>19</v>
      </c>
      <c r="J6" s="35">
        <v>206</v>
      </c>
      <c r="K6" s="36" t="s">
        <v>22</v>
      </c>
      <c r="L6" s="33" t="s">
        <v>17</v>
      </c>
      <c r="M6" s="33" t="s">
        <v>20</v>
      </c>
      <c r="N6" s="33" t="s">
        <v>21</v>
      </c>
      <c r="O6" s="37">
        <v>559.10278265618138</v>
      </c>
      <c r="P6" s="38">
        <f t="shared" ref="P6:P12" si="0">O6*J6</f>
        <v>115175.17322717336</v>
      </c>
      <c r="Q6" s="50"/>
      <c r="R6" s="49"/>
      <c r="S6" s="23">
        <f>Q6*R6</f>
        <v>0</v>
      </c>
    </row>
    <row r="7" spans="1:19" outlineLevel="1" x14ac:dyDescent="0.25">
      <c r="A7" s="15">
        <v>1658</v>
      </c>
      <c r="B7" s="15">
        <v>5008</v>
      </c>
      <c r="C7" s="18" t="s">
        <v>23</v>
      </c>
      <c r="D7" s="18">
        <v>2000186204</v>
      </c>
      <c r="E7" s="18" t="s">
        <v>25</v>
      </c>
      <c r="F7" s="18">
        <v>570201</v>
      </c>
      <c r="G7" s="18" t="s">
        <v>0</v>
      </c>
      <c r="H7" s="13" t="s">
        <v>16</v>
      </c>
      <c r="I7" s="19" t="s">
        <v>19</v>
      </c>
      <c r="J7" s="20">
        <v>5.12</v>
      </c>
      <c r="K7" s="21" t="s">
        <v>22</v>
      </c>
      <c r="L7" s="13" t="s">
        <v>17</v>
      </c>
      <c r="M7" s="13" t="s">
        <v>17</v>
      </c>
      <c r="N7" s="13" t="s">
        <v>21</v>
      </c>
      <c r="O7" s="22">
        <v>451.55814402368759</v>
      </c>
      <c r="P7" s="23">
        <f t="shared" si="0"/>
        <v>2311.9776974012807</v>
      </c>
      <c r="Q7" s="50"/>
      <c r="R7" s="49"/>
      <c r="S7" s="23">
        <f t="shared" ref="S7:S12" si="1">Q7*R7</f>
        <v>0</v>
      </c>
    </row>
    <row r="8" spans="1:19" outlineLevel="1" x14ac:dyDescent="0.25">
      <c r="A8" s="15">
        <v>1675</v>
      </c>
      <c r="B8" s="15">
        <v>5008</v>
      </c>
      <c r="C8" s="18" t="s">
        <v>23</v>
      </c>
      <c r="D8" s="18">
        <v>2000198298</v>
      </c>
      <c r="E8" s="18" t="s">
        <v>26</v>
      </c>
      <c r="F8" s="18">
        <v>570201</v>
      </c>
      <c r="G8" s="18" t="s">
        <v>0</v>
      </c>
      <c r="H8" s="13" t="s">
        <v>18</v>
      </c>
      <c r="I8" s="19" t="s">
        <v>19</v>
      </c>
      <c r="J8" s="20">
        <v>12</v>
      </c>
      <c r="K8" s="21">
        <v>2014</v>
      </c>
      <c r="L8" s="13" t="s">
        <v>20</v>
      </c>
      <c r="M8" s="13" t="s">
        <v>20</v>
      </c>
      <c r="N8" s="13" t="s">
        <v>21</v>
      </c>
      <c r="O8" s="22">
        <v>271.99753873692453</v>
      </c>
      <c r="P8" s="23">
        <f t="shared" si="0"/>
        <v>3263.9704648430943</v>
      </c>
      <c r="Q8" s="50"/>
      <c r="R8" s="49"/>
      <c r="S8" s="23">
        <f t="shared" si="1"/>
        <v>0</v>
      </c>
    </row>
    <row r="9" spans="1:19" outlineLevel="1" x14ac:dyDescent="0.25">
      <c r="A9" s="15">
        <v>1676</v>
      </c>
      <c r="B9" s="15">
        <v>5008</v>
      </c>
      <c r="C9" s="18" t="s">
        <v>23</v>
      </c>
      <c r="D9" s="18">
        <v>2000198323</v>
      </c>
      <c r="E9" s="18" t="s">
        <v>27</v>
      </c>
      <c r="F9" s="18">
        <v>570201</v>
      </c>
      <c r="G9" s="18" t="s">
        <v>0</v>
      </c>
      <c r="H9" s="13" t="s">
        <v>18</v>
      </c>
      <c r="I9" s="19" t="s">
        <v>19</v>
      </c>
      <c r="J9" s="20">
        <v>58</v>
      </c>
      <c r="K9" s="21">
        <v>2014</v>
      </c>
      <c r="L9" s="13" t="s">
        <v>20</v>
      </c>
      <c r="M9" s="13" t="s">
        <v>20</v>
      </c>
      <c r="N9" s="13" t="s">
        <v>21</v>
      </c>
      <c r="O9" s="22">
        <v>624.6889665588418</v>
      </c>
      <c r="P9" s="23">
        <f t="shared" si="0"/>
        <v>36231.960060412821</v>
      </c>
      <c r="Q9" s="50"/>
      <c r="R9" s="49"/>
      <c r="S9" s="23">
        <f t="shared" si="1"/>
        <v>0</v>
      </c>
    </row>
    <row r="10" spans="1:19" outlineLevel="1" x14ac:dyDescent="0.25">
      <c r="A10" s="15">
        <v>1677</v>
      </c>
      <c r="B10" s="15">
        <v>5008</v>
      </c>
      <c r="C10" s="18" t="s">
        <v>23</v>
      </c>
      <c r="D10" s="18">
        <v>2000198324</v>
      </c>
      <c r="E10" s="18" t="s">
        <v>28</v>
      </c>
      <c r="F10" s="18">
        <v>570201</v>
      </c>
      <c r="G10" s="18" t="s">
        <v>0</v>
      </c>
      <c r="H10" s="13" t="s">
        <v>18</v>
      </c>
      <c r="I10" s="19" t="s">
        <v>19</v>
      </c>
      <c r="J10" s="20">
        <v>120</v>
      </c>
      <c r="K10" s="21">
        <v>2014</v>
      </c>
      <c r="L10" s="13" t="s">
        <v>20</v>
      </c>
      <c r="M10" s="13" t="s">
        <v>20</v>
      </c>
      <c r="N10" s="13" t="s">
        <v>21</v>
      </c>
      <c r="O10" s="22">
        <v>557.62117525311851</v>
      </c>
      <c r="P10" s="23">
        <f t="shared" si="0"/>
        <v>66914.541030374225</v>
      </c>
      <c r="Q10" s="50"/>
      <c r="R10" s="49"/>
      <c r="S10" s="23">
        <f t="shared" si="1"/>
        <v>0</v>
      </c>
    </row>
    <row r="11" spans="1:19" outlineLevel="1" x14ac:dyDescent="0.25">
      <c r="A11" s="15">
        <v>1733</v>
      </c>
      <c r="B11" s="15">
        <v>5008</v>
      </c>
      <c r="C11" s="18" t="s">
        <v>23</v>
      </c>
      <c r="D11" s="18">
        <v>2000297649</v>
      </c>
      <c r="E11" s="18" t="s">
        <v>29</v>
      </c>
      <c r="F11" s="18">
        <v>570201</v>
      </c>
      <c r="G11" s="18" t="s">
        <v>0</v>
      </c>
      <c r="H11" s="13" t="s">
        <v>18</v>
      </c>
      <c r="I11" s="19" t="s">
        <v>19</v>
      </c>
      <c r="J11" s="20">
        <v>58</v>
      </c>
      <c r="K11" s="21">
        <v>2014</v>
      </c>
      <c r="L11" s="13" t="s">
        <v>20</v>
      </c>
      <c r="M11" s="13" t="s">
        <v>20</v>
      </c>
      <c r="N11" s="13" t="s">
        <v>21</v>
      </c>
      <c r="O11" s="22">
        <v>3748.1157160134485</v>
      </c>
      <c r="P11" s="23">
        <f t="shared" si="0"/>
        <v>217390.71152878003</v>
      </c>
      <c r="Q11" s="50"/>
      <c r="R11" s="49"/>
      <c r="S11" s="23">
        <f t="shared" si="1"/>
        <v>0</v>
      </c>
    </row>
    <row r="12" spans="1:19" ht="15.75" outlineLevel="1" thickBot="1" x14ac:dyDescent="0.3">
      <c r="A12" s="16">
        <v>1825</v>
      </c>
      <c r="B12" s="16">
        <v>5009</v>
      </c>
      <c r="C12" s="24" t="s">
        <v>30</v>
      </c>
      <c r="D12" s="24">
        <v>2000186212</v>
      </c>
      <c r="E12" s="24" t="s">
        <v>31</v>
      </c>
      <c r="F12" s="24">
        <v>570201</v>
      </c>
      <c r="G12" s="24" t="s">
        <v>0</v>
      </c>
      <c r="H12" s="25" t="s">
        <v>18</v>
      </c>
      <c r="I12" s="26" t="s">
        <v>19</v>
      </c>
      <c r="J12" s="27">
        <v>1</v>
      </c>
      <c r="K12" s="28">
        <v>2008</v>
      </c>
      <c r="L12" s="25" t="s">
        <v>17</v>
      </c>
      <c r="M12" s="25" t="s">
        <v>20</v>
      </c>
      <c r="N12" s="25" t="s">
        <v>21</v>
      </c>
      <c r="O12" s="29">
        <v>35650.86</v>
      </c>
      <c r="P12" s="30">
        <f t="shared" si="0"/>
        <v>35650.86</v>
      </c>
      <c r="Q12" s="50"/>
      <c r="R12" s="49"/>
      <c r="S12" s="23">
        <f t="shared" si="1"/>
        <v>0</v>
      </c>
    </row>
    <row r="13" spans="1:19" ht="15.75" thickBot="1" x14ac:dyDescent="0.3">
      <c r="A13" s="40"/>
      <c r="B13" s="40"/>
      <c r="C13" s="31"/>
      <c r="D13" s="31"/>
      <c r="E13" s="31"/>
      <c r="F13" s="31"/>
      <c r="G13" s="41" t="s">
        <v>32</v>
      </c>
      <c r="H13" s="40"/>
      <c r="I13" s="40"/>
      <c r="J13" s="42"/>
      <c r="K13" s="45"/>
      <c r="L13" s="40"/>
      <c r="M13" s="40"/>
      <c r="N13" s="40"/>
      <c r="O13" s="44"/>
      <c r="P13" s="43">
        <f>SUBTOTAL(9,P6:P12)</f>
        <v>476939.19400898484</v>
      </c>
      <c r="Q13" s="45"/>
      <c r="R13" s="40"/>
      <c r="S13" s="43">
        <f>SUBTOTAL(9,S6:S12)</f>
        <v>0</v>
      </c>
    </row>
  </sheetData>
  <autoFilter ref="A5:S12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КФ_ЗЧ мельниц</vt:lpstr>
      <vt:lpstr>'КФ_ЗЧ мельниц'!Заголовки_для_печати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2016-06-07T12:36:48Z</dcterms:modified>
</cp:coreProperties>
</file>